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/>
  <c r="J184" i="1"/>
  <c r="J195" i="1"/>
  <c r="I184" i="1"/>
  <c r="I195" i="1"/>
  <c r="H184" i="1"/>
  <c r="H195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/>
  <c r="J165" i="1"/>
  <c r="J176" i="1"/>
  <c r="I165" i="1"/>
  <c r="I176" i="1"/>
  <c r="H165" i="1"/>
  <c r="H176" i="1"/>
  <c r="G165" i="1"/>
  <c r="G176" i="1"/>
  <c r="F165" i="1"/>
  <c r="F176" i="1"/>
  <c r="B157" i="1"/>
  <c r="A157" i="1"/>
  <c r="L156" i="1"/>
  <c r="J156" i="1"/>
  <c r="I156" i="1"/>
  <c r="H156" i="1"/>
  <c r="G156" i="1"/>
  <c r="F156" i="1"/>
  <c r="B147" i="1"/>
  <c r="A147" i="1"/>
  <c r="L146" i="1"/>
  <c r="L157" i="1"/>
  <c r="J146" i="1"/>
  <c r="J157" i="1" s="1"/>
  <c r="I146" i="1"/>
  <c r="I157" i="1" s="1"/>
  <c r="H146" i="1"/>
  <c r="H157" i="1"/>
  <c r="G146" i="1"/>
  <c r="G157" i="1"/>
  <c r="F146" i="1"/>
  <c r="F157" i="1"/>
  <c r="B138" i="1"/>
  <c r="A138" i="1"/>
  <c r="L137" i="1"/>
  <c r="J137" i="1"/>
  <c r="I137" i="1"/>
  <c r="H137" i="1"/>
  <c r="G137" i="1"/>
  <c r="F137" i="1"/>
  <c r="B128" i="1"/>
  <c r="A128" i="1"/>
  <c r="L127" i="1"/>
  <c r="L138" i="1"/>
  <c r="J127" i="1"/>
  <c r="J138" i="1"/>
  <c r="I127" i="1"/>
  <c r="I138" i="1"/>
  <c r="H127" i="1"/>
  <c r="H138" i="1"/>
  <c r="G127" i="1"/>
  <c r="G138" i="1"/>
  <c r="F127" i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/>
  <c r="J108" i="1"/>
  <c r="J119" i="1"/>
  <c r="I108" i="1"/>
  <c r="I119" i="1"/>
  <c r="H108" i="1"/>
  <c r="H119" i="1"/>
  <c r="G108" i="1"/>
  <c r="G119" i="1"/>
  <c r="F108" i="1"/>
  <c r="F119" i="1"/>
  <c r="B100" i="1"/>
  <c r="A100" i="1"/>
  <c r="L99" i="1"/>
  <c r="J99" i="1"/>
  <c r="I99" i="1"/>
  <c r="H99" i="1"/>
  <c r="G99" i="1"/>
  <c r="F99" i="1"/>
  <c r="B90" i="1"/>
  <c r="A90" i="1"/>
  <c r="L89" i="1"/>
  <c r="L100" i="1"/>
  <c r="J89" i="1"/>
  <c r="J100" i="1"/>
  <c r="I89" i="1"/>
  <c r="I100" i="1"/>
  <c r="H89" i="1"/>
  <c r="H100" i="1"/>
  <c r="G89" i="1"/>
  <c r="G100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/>
  <c r="J70" i="1"/>
  <c r="J81" i="1"/>
  <c r="I70" i="1"/>
  <c r="I81" i="1"/>
  <c r="H70" i="1"/>
  <c r="H81" i="1"/>
  <c r="G70" i="1"/>
  <c r="G81" i="1"/>
  <c r="F70" i="1"/>
  <c r="F81" i="1"/>
  <c r="B62" i="1"/>
  <c r="A62" i="1"/>
  <c r="L61" i="1"/>
  <c r="J61" i="1"/>
  <c r="I61" i="1"/>
  <c r="H61" i="1"/>
  <c r="G61" i="1"/>
  <c r="F61" i="1"/>
  <c r="B52" i="1"/>
  <c r="A52" i="1"/>
  <c r="L51" i="1"/>
  <c r="L62" i="1"/>
  <c r="J51" i="1"/>
  <c r="J62" i="1"/>
  <c r="I51" i="1"/>
  <c r="I62" i="1"/>
  <c r="H51" i="1"/>
  <c r="H62" i="1"/>
  <c r="G51" i="1"/>
  <c r="G62" i="1"/>
  <c r="F51" i="1"/>
  <c r="F62" i="1"/>
  <c r="B43" i="1"/>
  <c r="A43" i="1"/>
  <c r="L42" i="1"/>
  <c r="J42" i="1"/>
  <c r="I42" i="1"/>
  <c r="H42" i="1"/>
  <c r="G42" i="1"/>
  <c r="F42" i="1"/>
  <c r="B33" i="1"/>
  <c r="A33" i="1"/>
  <c r="L32" i="1"/>
  <c r="L43" i="1"/>
  <c r="J32" i="1"/>
  <c r="J43" i="1"/>
  <c r="I32" i="1"/>
  <c r="I43" i="1"/>
  <c r="H32" i="1"/>
  <c r="H43" i="1"/>
  <c r="G32" i="1"/>
  <c r="G43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/>
  <c r="H13" i="1"/>
  <c r="H24" i="1" s="1"/>
  <c r="G13" i="1"/>
  <c r="G24" i="1" s="1"/>
  <c r="F13" i="1"/>
  <c r="F24" i="1" s="1"/>
  <c r="J196" i="1" l="1"/>
  <c r="I196" i="1"/>
  <c r="G196" i="1"/>
  <c r="L196" i="1"/>
  <c r="H196" i="1"/>
  <c r="F196" i="1"/>
</calcChain>
</file>

<file path=xl/sharedStrings.xml><?xml version="1.0" encoding="utf-8"?>
<sst xmlns="http://schemas.openxmlformats.org/spreadsheetml/2006/main" count="238" uniqueCount="73">
  <si>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</si>
  <si>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</si>
  <si>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</si>
  <si>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</si>
  <si>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</si>
  <si>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</si>
  <si>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</si>
  <si>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</si>
  <si>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</si>
  <si>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</si>
  <si>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</si>
  <si>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</si>
  <si>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</si>
  <si>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</si>
  <si>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</si>
  <si>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</si>
  <si>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</si>
  <si>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</si>
  <si>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</si>
  <si>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</si>
  <si>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</si>
  <si>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</si>
  <si>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</si>
  <si>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</si>
  <si>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</si>
  <si>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</si>
  <si>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</si>
  <si>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</si>
  <si>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</si>
  <si>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</si>
  <si>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</si>
  <si>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</si>
  <si>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</si>
  <si>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</si>
  <si>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</si>
  <si>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</si>
  <si>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</si>
  <si>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</si>
  <si>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</si>
  <si>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МКОУ"Начальная школа-детский сад с.Балаганое"</t>
  </si>
  <si>
    <t>директор</t>
  </si>
  <si>
    <t>Вылкова Е.Ю.</t>
  </si>
  <si>
    <t>октябрь</t>
  </si>
  <si>
    <t>каша молочная манная</t>
  </si>
  <si>
    <t>чай с сахаром</t>
  </si>
  <si>
    <t>бутерброд с маслом и сыром</t>
  </si>
  <si>
    <t>слива</t>
  </si>
  <si>
    <t>печенье сахарное</t>
  </si>
  <si>
    <t>рис отварной</t>
  </si>
  <si>
    <t>курица тушенная с овощами</t>
  </si>
  <si>
    <t>бутерброт с маслом и сыром</t>
  </si>
  <si>
    <t>сок яблочный</t>
  </si>
  <si>
    <t>блины с джемом</t>
  </si>
  <si>
    <t>омлет на молоке с зеленым горошком</t>
  </si>
  <si>
    <t>банан</t>
  </si>
  <si>
    <t>печенье юбилейное</t>
  </si>
  <si>
    <t>вареники с картофелем и сметаной\масло сливочное</t>
  </si>
  <si>
    <t>сок фруктовый</t>
  </si>
  <si>
    <t>булочка с сахаром</t>
  </si>
  <si>
    <t>каша молочная овсянная</t>
  </si>
  <si>
    <t>яблоко</t>
  </si>
  <si>
    <t xml:space="preserve">печенье </t>
  </si>
  <si>
    <t xml:space="preserve">гречка на молоке </t>
  </si>
  <si>
    <t>снежок</t>
  </si>
  <si>
    <t>суп молочный вермишелевый</t>
  </si>
  <si>
    <t>чай сахаром</t>
  </si>
  <si>
    <t xml:space="preserve">цогурт питьевой </t>
  </si>
  <si>
    <t>яйцо отварное с зеленым горошком</t>
  </si>
  <si>
    <t>макароны с сыром</t>
  </si>
  <si>
    <t>чай ссахаром</t>
  </si>
  <si>
    <t>какша молочная пшенная</t>
  </si>
  <si>
    <t>ватрушка с повидлом</t>
  </si>
  <si>
    <t>16-27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</si>
</sst>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3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 t="s">
        <v>72</v>
      </c>
      <c r="I3" s="48" t="s">
        <v>42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3</v>
      </c>
      <c r="H6" s="40">
        <v>3</v>
      </c>
      <c r="I6" s="40">
        <v>15</v>
      </c>
      <c r="J6" s="40">
        <v>98</v>
      </c>
      <c r="K6" s="41">
        <v>302</v>
      </c>
      <c r="L6" s="40">
        <v>66.13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180</v>
      </c>
      <c r="G8" s="43">
        <v>0</v>
      </c>
      <c r="H8" s="43">
        <v>0</v>
      </c>
      <c r="I8" s="43">
        <v>13</v>
      </c>
      <c r="J8" s="43">
        <v>47</v>
      </c>
      <c r="K8" s="44">
        <v>391</v>
      </c>
      <c r="L8" s="43">
        <v>8.6999999999999993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95</v>
      </c>
      <c r="G9" s="43">
        <v>10</v>
      </c>
      <c r="H9" s="43">
        <v>14</v>
      </c>
      <c r="I9" s="43">
        <v>36</v>
      </c>
      <c r="J9" s="43">
        <v>310</v>
      </c>
      <c r="K9" s="44">
        <v>3</v>
      </c>
      <c r="L9" s="43">
        <v>17.34</v>
      </c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110</v>
      </c>
      <c r="G10" s="43">
        <v>1</v>
      </c>
      <c r="H10" s="43">
        <v>1</v>
      </c>
      <c r="I10" s="43">
        <v>10</v>
      </c>
      <c r="J10" s="43">
        <v>48</v>
      </c>
      <c r="K10" s="44"/>
      <c r="L10" s="43">
        <v>49.5</v>
      </c>
    </row>
    <row r="11" spans="1:12" ht="15" x14ac:dyDescent="0.25">
      <c r="A11" s="23"/>
      <c r="B11" s="15"/>
      <c r="C11" s="11"/>
      <c r="D11" s="6"/>
      <c r="E11" s="42" t="s">
        <v>47</v>
      </c>
      <c r="F11" s="43">
        <v>100</v>
      </c>
      <c r="G11" s="43">
        <v>7</v>
      </c>
      <c r="H11" s="43">
        <v>9</v>
      </c>
      <c r="I11" s="43">
        <v>73</v>
      </c>
      <c r="J11" s="43">
        <v>407</v>
      </c>
      <c r="K11" s="44"/>
      <c r="L11" s="43">
        <v>46.5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21</v>
      </c>
      <c r="H13" s="19">
        <f t="shared" si="0"/>
        <v>27</v>
      </c>
      <c r="I13" s="19">
        <f t="shared" si="0"/>
        <v>147</v>
      </c>
      <c r="J13" s="19">
        <f t="shared" si="0"/>
        <v>910</v>
      </c>
      <c r="K13" s="25"/>
      <c r="L13" s="19">
        <f t="shared" ref="L13" si="1">SUM(L6:L12)</f>
        <v>188.17000000000002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685</v>
      </c>
      <c r="G24" s="32">
        <f t="shared" ref="G24:J24" si="4">G13+G23</f>
        <v>21</v>
      </c>
      <c r="H24" s="32">
        <f t="shared" si="4"/>
        <v>27</v>
      </c>
      <c r="I24" s="32">
        <f t="shared" si="4"/>
        <v>147</v>
      </c>
      <c r="J24" s="32">
        <f t="shared" si="4"/>
        <v>910</v>
      </c>
      <c r="K24" s="32"/>
      <c r="L24" s="32">
        <f t="shared" ref="L24" si="5">L13+L23</f>
        <v>188.17000000000002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100</v>
      </c>
      <c r="G25" s="40">
        <v>2</v>
      </c>
      <c r="H25" s="40">
        <v>1</v>
      </c>
      <c r="I25" s="40">
        <v>25</v>
      </c>
      <c r="J25" s="40">
        <v>116</v>
      </c>
      <c r="K25" s="41">
        <v>58</v>
      </c>
      <c r="L25" s="40">
        <v>11.78</v>
      </c>
    </row>
    <row r="26" spans="1:12" ht="15" x14ac:dyDescent="0.25">
      <c r="A26" s="14"/>
      <c r="B26" s="15"/>
      <c r="C26" s="11"/>
      <c r="D26" s="6"/>
      <c r="E26" s="42" t="s">
        <v>49</v>
      </c>
      <c r="F26" s="43">
        <v>100</v>
      </c>
      <c r="G26" s="43">
        <v>11.8</v>
      </c>
      <c r="H26" s="43">
        <v>3.4</v>
      </c>
      <c r="I26" s="43">
        <v>2.5</v>
      </c>
      <c r="J26" s="43">
        <v>90.1</v>
      </c>
      <c r="K26" s="44">
        <v>117</v>
      </c>
      <c r="L26" s="43">
        <v>51.85</v>
      </c>
    </row>
    <row r="27" spans="1:12" ht="15" x14ac:dyDescent="0.25">
      <c r="A27" s="14"/>
      <c r="B27" s="15"/>
      <c r="C27" s="11"/>
      <c r="D27" s="7" t="s">
        <v>22</v>
      </c>
      <c r="E27" s="42" t="s">
        <v>44</v>
      </c>
      <c r="F27" s="43">
        <v>180</v>
      </c>
      <c r="G27" s="43">
        <v>0</v>
      </c>
      <c r="H27" s="43">
        <v>0</v>
      </c>
      <c r="I27" s="43">
        <v>13</v>
      </c>
      <c r="J27" s="43">
        <v>47</v>
      </c>
      <c r="K27" s="44">
        <v>391</v>
      </c>
      <c r="L27" s="43">
        <v>8.6999999999999993</v>
      </c>
    </row>
    <row r="28" spans="1:12" ht="15" x14ac:dyDescent="0.25">
      <c r="A28" s="14"/>
      <c r="B28" s="15"/>
      <c r="C28" s="11"/>
      <c r="D28" s="7" t="s">
        <v>23</v>
      </c>
      <c r="E28" s="42" t="s">
        <v>50</v>
      </c>
      <c r="F28" s="43">
        <v>95</v>
      </c>
      <c r="G28" s="43">
        <v>10</v>
      </c>
      <c r="H28" s="43">
        <v>14</v>
      </c>
      <c r="I28" s="43">
        <v>36</v>
      </c>
      <c r="J28" s="43">
        <v>310</v>
      </c>
      <c r="K28" s="44">
        <v>3</v>
      </c>
      <c r="L28" s="43">
        <v>17.34</v>
      </c>
    </row>
    <row r="29" spans="1:12" ht="15" x14ac:dyDescent="0.25">
      <c r="A29" s="14"/>
      <c r="B29" s="15"/>
      <c r="C29" s="11"/>
      <c r="D29" s="7" t="s">
        <v>24</v>
      </c>
      <c r="E29" s="42" t="s">
        <v>51</v>
      </c>
      <c r="F29" s="43">
        <v>200</v>
      </c>
      <c r="G29" s="43">
        <v>0</v>
      </c>
      <c r="H29" s="43">
        <v>0</v>
      </c>
      <c r="I29" s="43">
        <v>12</v>
      </c>
      <c r="J29" s="43">
        <v>48</v>
      </c>
      <c r="K29" s="44"/>
      <c r="L29" s="43">
        <v>55</v>
      </c>
    </row>
    <row r="30" spans="1:12" ht="15" x14ac:dyDescent="0.25">
      <c r="A30" s="14"/>
      <c r="B30" s="15"/>
      <c r="C30" s="11"/>
      <c r="D30" s="6"/>
      <c r="E30" s="42" t="s">
        <v>52</v>
      </c>
      <c r="F30" s="43">
        <v>100</v>
      </c>
      <c r="G30" s="43">
        <v>7</v>
      </c>
      <c r="H30" s="43">
        <v>8</v>
      </c>
      <c r="I30" s="43">
        <v>28</v>
      </c>
      <c r="J30" s="43">
        <v>214</v>
      </c>
      <c r="K30" s="44">
        <v>398</v>
      </c>
      <c r="L30" s="43">
        <v>35.78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775</v>
      </c>
      <c r="G32" s="19">
        <f t="shared" ref="G32" si="6">SUM(G25:G31)</f>
        <v>30.8</v>
      </c>
      <c r="H32" s="19">
        <f t="shared" ref="H32" si="7">SUM(H25:H31)</f>
        <v>26.4</v>
      </c>
      <c r="I32" s="19">
        <f t="shared" ref="I32" si="8">SUM(I25:I31)</f>
        <v>116.5</v>
      </c>
      <c r="J32" s="19">
        <f t="shared" ref="J32:L32" si="9">SUM(J25:J31)</f>
        <v>825.1</v>
      </c>
      <c r="K32" s="25"/>
      <c r="L32" s="19">
        <f t="shared" si="9"/>
        <v>180.45000000000002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775</v>
      </c>
      <c r="G43" s="32">
        <f t="shared" ref="G43" si="14">G32+G42</f>
        <v>30.8</v>
      </c>
      <c r="H43" s="32">
        <f t="shared" ref="H43" si="15">H32+H42</f>
        <v>26.4</v>
      </c>
      <c r="I43" s="32">
        <f t="shared" ref="I43" si="16">I32+I42</f>
        <v>116.5</v>
      </c>
      <c r="J43" s="32">
        <f t="shared" ref="J43:L43" si="17">J32+J42</f>
        <v>825.1</v>
      </c>
      <c r="K43" s="32"/>
      <c r="L43" s="32">
        <f t="shared" si="17"/>
        <v>180.45000000000002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200</v>
      </c>
      <c r="G44" s="40">
        <v>107</v>
      </c>
      <c r="H44" s="40">
        <v>14</v>
      </c>
      <c r="I44" s="40">
        <v>36</v>
      </c>
      <c r="J44" s="40">
        <v>310</v>
      </c>
      <c r="K44" s="41">
        <v>215</v>
      </c>
      <c r="L44" s="40">
        <v>55.89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44</v>
      </c>
      <c r="F46" s="43">
        <v>180</v>
      </c>
      <c r="G46" s="43">
        <v>0</v>
      </c>
      <c r="H46" s="43">
        <v>0</v>
      </c>
      <c r="I46" s="43">
        <v>13</v>
      </c>
      <c r="J46" s="43">
        <v>470</v>
      </c>
      <c r="K46" s="44">
        <v>391</v>
      </c>
      <c r="L46" s="43">
        <v>8.6999999999999993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95</v>
      </c>
      <c r="G47" s="43">
        <v>10</v>
      </c>
      <c r="H47" s="43">
        <v>14</v>
      </c>
      <c r="I47" s="43">
        <v>36</v>
      </c>
      <c r="J47" s="43">
        <v>310</v>
      </c>
      <c r="K47" s="44">
        <v>3</v>
      </c>
      <c r="L47" s="43">
        <v>17.34</v>
      </c>
    </row>
    <row r="48" spans="1:12" ht="15" x14ac:dyDescent="0.25">
      <c r="A48" s="23"/>
      <c r="B48" s="15"/>
      <c r="C48" s="11"/>
      <c r="D48" s="7" t="s">
        <v>24</v>
      </c>
      <c r="E48" s="42" t="s">
        <v>54</v>
      </c>
      <c r="F48" s="43">
        <v>140</v>
      </c>
      <c r="G48" s="43">
        <v>1</v>
      </c>
      <c r="H48" s="43">
        <v>0</v>
      </c>
      <c r="I48" s="43">
        <v>9</v>
      </c>
      <c r="J48" s="43">
        <v>36</v>
      </c>
      <c r="K48" s="44"/>
      <c r="L48" s="43">
        <v>50.4</v>
      </c>
    </row>
    <row r="49" spans="1:12" ht="15" x14ac:dyDescent="0.25">
      <c r="A49" s="23"/>
      <c r="B49" s="15"/>
      <c r="C49" s="11"/>
      <c r="D49" s="6"/>
      <c r="E49" s="42" t="s">
        <v>55</v>
      </c>
      <c r="F49" s="43">
        <v>50</v>
      </c>
      <c r="G49" s="43">
        <v>3</v>
      </c>
      <c r="H49" s="43">
        <v>3</v>
      </c>
      <c r="I49" s="43">
        <v>32</v>
      </c>
      <c r="J49" s="43">
        <v>161</v>
      </c>
      <c r="K49" s="44"/>
      <c r="L49" s="43">
        <v>28.97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665</v>
      </c>
      <c r="G51" s="19">
        <f t="shared" ref="G51" si="18">SUM(G44:G50)</f>
        <v>121</v>
      </c>
      <c r="H51" s="19">
        <f t="shared" ref="H51" si="19">SUM(H44:H50)</f>
        <v>31</v>
      </c>
      <c r="I51" s="19">
        <f t="shared" ref="I51" si="20">SUM(I44:I50)</f>
        <v>126</v>
      </c>
      <c r="J51" s="19">
        <f t="shared" ref="J51:L51" si="21">SUM(J44:J50)</f>
        <v>1287</v>
      </c>
      <c r="K51" s="25"/>
      <c r="L51" s="19">
        <f t="shared" si="21"/>
        <v>161.30000000000001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665</v>
      </c>
      <c r="G62" s="32">
        <f t="shared" ref="G62" si="26">G51+G61</f>
        <v>121</v>
      </c>
      <c r="H62" s="32">
        <f t="shared" ref="H62" si="27">H51+H61</f>
        <v>31</v>
      </c>
      <c r="I62" s="32">
        <f t="shared" ref="I62" si="28">I51+I61</f>
        <v>126</v>
      </c>
      <c r="J62" s="32">
        <f t="shared" ref="J62:L62" si="29">J51+J61</f>
        <v>1287</v>
      </c>
      <c r="K62" s="32"/>
      <c r="L62" s="32">
        <f t="shared" si="29"/>
        <v>161.30000000000001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200</v>
      </c>
      <c r="G63" s="40">
        <v>5</v>
      </c>
      <c r="H63" s="40">
        <v>6</v>
      </c>
      <c r="I63" s="40">
        <v>28</v>
      </c>
      <c r="J63" s="40">
        <v>175</v>
      </c>
      <c r="K63" s="41">
        <v>111</v>
      </c>
      <c r="L63" s="40">
        <v>98.14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44</v>
      </c>
      <c r="F65" s="43">
        <v>180</v>
      </c>
      <c r="G65" s="43">
        <v>0</v>
      </c>
      <c r="H65" s="43">
        <v>0</v>
      </c>
      <c r="I65" s="43">
        <v>13</v>
      </c>
      <c r="J65" s="43">
        <v>47</v>
      </c>
      <c r="K65" s="44">
        <v>391</v>
      </c>
      <c r="L65" s="43">
        <v>8.6999999999999993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95</v>
      </c>
      <c r="G66" s="43">
        <v>10</v>
      </c>
      <c r="H66" s="43">
        <v>14</v>
      </c>
      <c r="I66" s="43">
        <v>36</v>
      </c>
      <c r="J66" s="43">
        <v>310</v>
      </c>
      <c r="K66" s="44">
        <v>3</v>
      </c>
      <c r="L66" s="43">
        <v>17.34</v>
      </c>
    </row>
    <row r="67" spans="1:12" ht="15" x14ac:dyDescent="0.25">
      <c r="A67" s="23"/>
      <c r="B67" s="15"/>
      <c r="C67" s="11"/>
      <c r="D67" s="7" t="s">
        <v>24</v>
      </c>
      <c r="E67" s="42" t="s">
        <v>57</v>
      </c>
      <c r="F67" s="43">
        <v>200</v>
      </c>
      <c r="G67" s="43">
        <v>124</v>
      </c>
      <c r="H67" s="43">
        <v>0</v>
      </c>
      <c r="I67" s="43">
        <v>0</v>
      </c>
      <c r="J67" s="43">
        <v>140</v>
      </c>
      <c r="K67" s="44"/>
      <c r="L67" s="43">
        <v>55</v>
      </c>
    </row>
    <row r="68" spans="1:12" ht="15" x14ac:dyDescent="0.25">
      <c r="A68" s="23"/>
      <c r="B68" s="15"/>
      <c r="C68" s="11"/>
      <c r="D68" s="6"/>
      <c r="E68" s="42" t="s">
        <v>58</v>
      </c>
      <c r="F68" s="43">
        <v>100</v>
      </c>
      <c r="G68" s="43">
        <v>5</v>
      </c>
      <c r="H68" s="43">
        <v>8</v>
      </c>
      <c r="I68" s="43">
        <v>43</v>
      </c>
      <c r="J68" s="43">
        <v>169</v>
      </c>
      <c r="K68" s="44">
        <v>58</v>
      </c>
      <c r="L68" s="43">
        <v>21.8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775</v>
      </c>
      <c r="G70" s="19">
        <f t="shared" ref="G70" si="30">SUM(G63:G69)</f>
        <v>144</v>
      </c>
      <c r="H70" s="19">
        <f t="shared" ref="H70" si="31">SUM(H63:H69)</f>
        <v>28</v>
      </c>
      <c r="I70" s="19">
        <f t="shared" ref="I70" si="32">SUM(I63:I69)</f>
        <v>120</v>
      </c>
      <c r="J70" s="19">
        <f t="shared" ref="J70:L70" si="33">SUM(J63:J69)</f>
        <v>841</v>
      </c>
      <c r="K70" s="25"/>
      <c r="L70" s="19">
        <f t="shared" si="33"/>
        <v>200.98000000000002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775</v>
      </c>
      <c r="G81" s="32">
        <f t="shared" ref="G81" si="38">G70+G80</f>
        <v>144</v>
      </c>
      <c r="H81" s="32">
        <f t="shared" ref="H81" si="39">H70+H80</f>
        <v>28</v>
      </c>
      <c r="I81" s="32">
        <f t="shared" ref="I81" si="40">I70+I80</f>
        <v>120</v>
      </c>
      <c r="J81" s="32">
        <f t="shared" ref="J81:L81" si="41">J70+J80</f>
        <v>841</v>
      </c>
      <c r="K81" s="32"/>
      <c r="L81" s="32">
        <f t="shared" si="41"/>
        <v>200.98000000000002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200</v>
      </c>
      <c r="G82" s="40">
        <v>3</v>
      </c>
      <c r="H82" s="40">
        <v>5</v>
      </c>
      <c r="I82" s="40">
        <v>18</v>
      </c>
      <c r="J82" s="40">
        <v>129</v>
      </c>
      <c r="K82" s="41">
        <v>154</v>
      </c>
      <c r="L82" s="40">
        <v>67.099999999999994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44</v>
      </c>
      <c r="F84" s="43">
        <v>180</v>
      </c>
      <c r="G84" s="43">
        <v>0</v>
      </c>
      <c r="H84" s="43">
        <v>0</v>
      </c>
      <c r="I84" s="43">
        <v>13</v>
      </c>
      <c r="J84" s="43">
        <v>47</v>
      </c>
      <c r="K84" s="44">
        <v>391</v>
      </c>
      <c r="L84" s="43">
        <v>8.6999999999999993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95</v>
      </c>
      <c r="G85" s="43">
        <v>10</v>
      </c>
      <c r="H85" s="43">
        <v>14</v>
      </c>
      <c r="I85" s="43">
        <v>36</v>
      </c>
      <c r="J85" s="43">
        <v>310</v>
      </c>
      <c r="K85" s="44">
        <v>3</v>
      </c>
      <c r="L85" s="43">
        <v>17.34</v>
      </c>
    </row>
    <row r="86" spans="1:12" ht="15" x14ac:dyDescent="0.25">
      <c r="A86" s="23"/>
      <c r="B86" s="15"/>
      <c r="C86" s="11"/>
      <c r="D86" s="7" t="s">
        <v>24</v>
      </c>
      <c r="E86" s="42" t="s">
        <v>60</v>
      </c>
      <c r="F86" s="43">
        <v>130</v>
      </c>
      <c r="G86" s="43">
        <v>0</v>
      </c>
      <c r="H86" s="43">
        <v>10</v>
      </c>
      <c r="I86" s="43">
        <v>47</v>
      </c>
      <c r="J86" s="43">
        <v>11</v>
      </c>
      <c r="K86" s="44"/>
      <c r="L86" s="43">
        <v>37.42</v>
      </c>
    </row>
    <row r="87" spans="1:12" ht="15" x14ac:dyDescent="0.25">
      <c r="A87" s="23"/>
      <c r="B87" s="15"/>
      <c r="C87" s="11"/>
      <c r="D87" s="6"/>
      <c r="E87" s="42" t="s">
        <v>61</v>
      </c>
      <c r="F87" s="43">
        <v>50</v>
      </c>
      <c r="G87" s="43">
        <v>3</v>
      </c>
      <c r="H87" s="43">
        <v>3</v>
      </c>
      <c r="I87" s="43">
        <v>32</v>
      </c>
      <c r="J87" s="43">
        <v>161</v>
      </c>
      <c r="K87" s="44"/>
      <c r="L87" s="43">
        <v>46.5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655</v>
      </c>
      <c r="G89" s="19">
        <f t="shared" ref="G89" si="42">SUM(G82:G88)</f>
        <v>16</v>
      </c>
      <c r="H89" s="19">
        <f t="shared" ref="H89" si="43">SUM(H82:H88)</f>
        <v>32</v>
      </c>
      <c r="I89" s="19">
        <f t="shared" ref="I89" si="44">SUM(I82:I88)</f>
        <v>146</v>
      </c>
      <c r="J89" s="19">
        <f t="shared" ref="J89:L89" si="45">SUM(J82:J88)</f>
        <v>658</v>
      </c>
      <c r="K89" s="25"/>
      <c r="L89" s="19">
        <f t="shared" si="45"/>
        <v>177.06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655</v>
      </c>
      <c r="G100" s="32">
        <f t="shared" ref="G100" si="50">G89+G99</f>
        <v>16</v>
      </c>
      <c r="H100" s="32">
        <f t="shared" ref="H100" si="51">H89+H99</f>
        <v>32</v>
      </c>
      <c r="I100" s="32">
        <f t="shared" ref="I100" si="52">I89+I99</f>
        <v>146</v>
      </c>
      <c r="J100" s="32">
        <f t="shared" ref="J100:L100" si="53">J89+J99</f>
        <v>658</v>
      </c>
      <c r="K100" s="32"/>
      <c r="L100" s="32">
        <f t="shared" si="53"/>
        <v>177.06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62</v>
      </c>
      <c r="F101" s="40">
        <v>200</v>
      </c>
      <c r="G101" s="40">
        <v>4</v>
      </c>
      <c r="H101" s="40">
        <v>2</v>
      </c>
      <c r="I101" s="40">
        <v>22</v>
      </c>
      <c r="J101" s="40">
        <v>118</v>
      </c>
      <c r="K101" s="41">
        <v>411</v>
      </c>
      <c r="L101" s="40">
        <v>72.3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180</v>
      </c>
      <c r="G103" s="43">
        <v>0</v>
      </c>
      <c r="H103" s="43">
        <v>0</v>
      </c>
      <c r="I103" s="43">
        <v>13</v>
      </c>
      <c r="J103" s="43">
        <v>47</v>
      </c>
      <c r="K103" s="44">
        <v>391</v>
      </c>
      <c r="L103" s="43">
        <v>8.6999999999999993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95</v>
      </c>
      <c r="G104" s="43">
        <v>10</v>
      </c>
      <c r="H104" s="43">
        <v>14</v>
      </c>
      <c r="I104" s="43">
        <v>36</v>
      </c>
      <c r="J104" s="43">
        <v>310</v>
      </c>
      <c r="K104" s="44">
        <v>3</v>
      </c>
      <c r="L104" s="43">
        <v>17.34</v>
      </c>
    </row>
    <row r="105" spans="1:12" ht="15" x14ac:dyDescent="0.25">
      <c r="A105" s="23"/>
      <c r="B105" s="15"/>
      <c r="C105" s="11"/>
      <c r="D105" s="7" t="s">
        <v>24</v>
      </c>
      <c r="E105" s="42" t="s">
        <v>63</v>
      </c>
      <c r="F105" s="43">
        <v>200</v>
      </c>
      <c r="G105" s="43">
        <v>3</v>
      </c>
      <c r="H105" s="43">
        <v>3</v>
      </c>
      <c r="I105" s="43">
        <v>11</v>
      </c>
      <c r="J105" s="43">
        <v>78</v>
      </c>
      <c r="K105" s="44"/>
      <c r="L105" s="43">
        <v>104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675</v>
      </c>
      <c r="G108" s="19">
        <f t="shared" ref="G108:J108" si="54">SUM(G101:G107)</f>
        <v>17</v>
      </c>
      <c r="H108" s="19">
        <f t="shared" si="54"/>
        <v>19</v>
      </c>
      <c r="I108" s="19">
        <f t="shared" si="54"/>
        <v>82</v>
      </c>
      <c r="J108" s="19">
        <f t="shared" si="54"/>
        <v>553</v>
      </c>
      <c r="K108" s="25"/>
      <c r="L108" s="19">
        <f t="shared" ref="L108" si="55">SUM(L101:L107)</f>
        <v>202.34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675</v>
      </c>
      <c r="G119" s="32">
        <f t="shared" ref="G119" si="58">G108+G118</f>
        <v>17</v>
      </c>
      <c r="H119" s="32">
        <f t="shared" ref="H119" si="59">H108+H118</f>
        <v>19</v>
      </c>
      <c r="I119" s="32">
        <f t="shared" ref="I119" si="60">I108+I118</f>
        <v>82</v>
      </c>
      <c r="J119" s="32">
        <f t="shared" ref="J119:L119" si="61">J108+J118</f>
        <v>553</v>
      </c>
      <c r="K119" s="32"/>
      <c r="L119" s="32">
        <f t="shared" si="61"/>
        <v>202.34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200</v>
      </c>
      <c r="G120" s="40">
        <v>2</v>
      </c>
      <c r="H120" s="40">
        <v>4</v>
      </c>
      <c r="I120" s="40">
        <v>22</v>
      </c>
      <c r="J120" s="40">
        <v>111</v>
      </c>
      <c r="K120" s="41">
        <v>258</v>
      </c>
      <c r="L120" s="40">
        <v>69.8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65</v>
      </c>
      <c r="F122" s="43">
        <v>180</v>
      </c>
      <c r="G122" s="43">
        <v>0</v>
      </c>
      <c r="H122" s="43">
        <v>0</v>
      </c>
      <c r="I122" s="43">
        <v>13</v>
      </c>
      <c r="J122" s="43">
        <v>47</v>
      </c>
      <c r="K122" s="44">
        <v>391</v>
      </c>
      <c r="L122" s="43">
        <v>8.6999999999999993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95</v>
      </c>
      <c r="G123" s="43">
        <v>10</v>
      </c>
      <c r="H123" s="43">
        <v>14</v>
      </c>
      <c r="I123" s="43">
        <v>36</v>
      </c>
      <c r="J123" s="43">
        <v>310</v>
      </c>
      <c r="K123" s="44">
        <v>3</v>
      </c>
      <c r="L123" s="43">
        <v>17.34</v>
      </c>
    </row>
    <row r="124" spans="1:12" ht="15" x14ac:dyDescent="0.25">
      <c r="A124" s="14"/>
      <c r="B124" s="15"/>
      <c r="C124" s="11"/>
      <c r="D124" s="7" t="s">
        <v>24</v>
      </c>
      <c r="E124" s="42" t="s">
        <v>66</v>
      </c>
      <c r="F124" s="43">
        <v>200</v>
      </c>
      <c r="G124" s="43">
        <v>5</v>
      </c>
      <c r="H124" s="43">
        <v>3</v>
      </c>
      <c r="I124" s="43">
        <v>14</v>
      </c>
      <c r="J124" s="43">
        <v>92</v>
      </c>
      <c r="K124" s="44"/>
      <c r="L124" s="43">
        <v>106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675</v>
      </c>
      <c r="G127" s="19">
        <f t="shared" ref="G127:J127" si="62">SUM(G120:G126)</f>
        <v>17</v>
      </c>
      <c r="H127" s="19">
        <f t="shared" si="62"/>
        <v>21</v>
      </c>
      <c r="I127" s="19">
        <f t="shared" si="62"/>
        <v>85</v>
      </c>
      <c r="J127" s="19">
        <f t="shared" si="62"/>
        <v>560</v>
      </c>
      <c r="K127" s="25"/>
      <c r="L127" s="19">
        <f t="shared" ref="L127" si="63">SUM(L120:L126)</f>
        <v>201.84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675</v>
      </c>
      <c r="G138" s="32">
        <f t="shared" ref="G138" si="66">G127+G137</f>
        <v>17</v>
      </c>
      <c r="H138" s="32">
        <f t="shared" ref="H138" si="67">H127+H137</f>
        <v>21</v>
      </c>
      <c r="I138" s="32">
        <f t="shared" ref="I138" si="68">I127+I137</f>
        <v>85</v>
      </c>
      <c r="J138" s="32">
        <f t="shared" ref="J138:L138" si="69">J127+J137</f>
        <v>560</v>
      </c>
      <c r="K138" s="32"/>
      <c r="L138" s="32">
        <f t="shared" si="69"/>
        <v>201.84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67</v>
      </c>
      <c r="F139" s="40">
        <v>200</v>
      </c>
      <c r="G139" s="40">
        <v>16</v>
      </c>
      <c r="H139" s="40">
        <v>5</v>
      </c>
      <c r="I139" s="40">
        <v>19</v>
      </c>
      <c r="J139" s="40">
        <v>223</v>
      </c>
      <c r="K139" s="41">
        <v>368</v>
      </c>
      <c r="L139" s="40">
        <v>67.8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44</v>
      </c>
      <c r="F141" s="43">
        <v>180</v>
      </c>
      <c r="G141" s="43">
        <v>0</v>
      </c>
      <c r="H141" s="43">
        <v>0</v>
      </c>
      <c r="I141" s="43">
        <v>13</v>
      </c>
      <c r="J141" s="43">
        <v>47</v>
      </c>
      <c r="K141" s="44">
        <v>391</v>
      </c>
      <c r="L141" s="43">
        <v>8.6999999999999993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95</v>
      </c>
      <c r="G142" s="43">
        <v>10</v>
      </c>
      <c r="H142" s="43">
        <v>14</v>
      </c>
      <c r="I142" s="43">
        <v>366</v>
      </c>
      <c r="J142" s="43">
        <v>310</v>
      </c>
      <c r="K142" s="44">
        <v>3</v>
      </c>
      <c r="L142" s="43">
        <v>17.34</v>
      </c>
    </row>
    <row r="143" spans="1:12" ht="15" x14ac:dyDescent="0.25">
      <c r="A143" s="23"/>
      <c r="B143" s="15"/>
      <c r="C143" s="11"/>
      <c r="D143" s="7" t="s">
        <v>24</v>
      </c>
      <c r="E143" s="42" t="s">
        <v>51</v>
      </c>
      <c r="F143" s="43">
        <v>200</v>
      </c>
      <c r="G143" s="43">
        <v>0</v>
      </c>
      <c r="H143" s="43">
        <v>0</v>
      </c>
      <c r="I143" s="43">
        <v>11</v>
      </c>
      <c r="J143" s="43">
        <v>44</v>
      </c>
      <c r="K143" s="44"/>
      <c r="L143" s="43">
        <v>55</v>
      </c>
    </row>
    <row r="144" spans="1:12" ht="15" x14ac:dyDescent="0.25">
      <c r="A144" s="23"/>
      <c r="B144" s="15"/>
      <c r="C144" s="11"/>
      <c r="D144" s="6"/>
      <c r="E144" s="42" t="s">
        <v>58</v>
      </c>
      <c r="F144" s="43">
        <v>120</v>
      </c>
      <c r="G144" s="43">
        <v>8</v>
      </c>
      <c r="H144" s="43">
        <v>9</v>
      </c>
      <c r="I144" s="43">
        <v>56</v>
      </c>
      <c r="J144" s="43">
        <v>339</v>
      </c>
      <c r="K144" s="44">
        <v>186</v>
      </c>
      <c r="L144" s="43">
        <v>49.5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795</v>
      </c>
      <c r="G146" s="19">
        <f t="shared" ref="G146:J146" si="70">SUM(G139:G145)</f>
        <v>34</v>
      </c>
      <c r="H146" s="19">
        <f t="shared" si="70"/>
        <v>28</v>
      </c>
      <c r="I146" s="19">
        <f t="shared" si="70"/>
        <v>465</v>
      </c>
      <c r="J146" s="19">
        <f t="shared" si="70"/>
        <v>963</v>
      </c>
      <c r="K146" s="25"/>
      <c r="L146" s="19">
        <f t="shared" ref="L146" si="71">SUM(L139:L145)</f>
        <v>198.34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795</v>
      </c>
      <c r="G157" s="32">
        <f t="shared" ref="G157" si="74">G146+G156</f>
        <v>34</v>
      </c>
      <c r="H157" s="32">
        <f t="shared" ref="H157" si="75">H146+H156</f>
        <v>28</v>
      </c>
      <c r="I157" s="32">
        <f t="shared" ref="I157" si="76">I146+I156</f>
        <v>465</v>
      </c>
      <c r="J157" s="32">
        <f t="shared" ref="J157:L157" si="77">J146+J156</f>
        <v>963</v>
      </c>
      <c r="K157" s="32"/>
      <c r="L157" s="32">
        <f t="shared" si="77"/>
        <v>198.34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68</v>
      </c>
      <c r="F158" s="40">
        <v>200</v>
      </c>
      <c r="G158" s="40">
        <v>3</v>
      </c>
      <c r="H158" s="40">
        <v>4</v>
      </c>
      <c r="I158" s="40">
        <v>15</v>
      </c>
      <c r="J158" s="40">
        <v>176</v>
      </c>
      <c r="K158" s="41">
        <v>296</v>
      </c>
      <c r="L158" s="40">
        <v>48.9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69</v>
      </c>
      <c r="F160" s="43">
        <v>180</v>
      </c>
      <c r="G160" s="43">
        <v>0</v>
      </c>
      <c r="H160" s="43">
        <v>0</v>
      </c>
      <c r="I160" s="43">
        <v>13</v>
      </c>
      <c r="J160" s="43">
        <v>47</v>
      </c>
      <c r="K160" s="44">
        <v>391</v>
      </c>
      <c r="L160" s="43">
        <v>8.6999999999999993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95</v>
      </c>
      <c r="G161" s="43">
        <v>10</v>
      </c>
      <c r="H161" s="43">
        <v>14</v>
      </c>
      <c r="I161" s="43">
        <v>36</v>
      </c>
      <c r="J161" s="43">
        <v>310</v>
      </c>
      <c r="K161" s="44">
        <v>3</v>
      </c>
      <c r="L161" s="43">
        <v>17.34</v>
      </c>
    </row>
    <row r="162" spans="1:12" ht="15" x14ac:dyDescent="0.25">
      <c r="A162" s="23"/>
      <c r="B162" s="15"/>
      <c r="C162" s="11"/>
      <c r="D162" s="7" t="s">
        <v>24</v>
      </c>
      <c r="E162" s="42" t="s">
        <v>54</v>
      </c>
      <c r="F162" s="43">
        <v>160</v>
      </c>
      <c r="G162" s="43">
        <v>1</v>
      </c>
      <c r="H162" s="43">
        <v>2.7</v>
      </c>
      <c r="I162" s="43">
        <v>18</v>
      </c>
      <c r="J162" s="43">
        <v>48</v>
      </c>
      <c r="K162" s="44"/>
      <c r="L162" s="43">
        <v>57.6</v>
      </c>
    </row>
    <row r="163" spans="1:12" ht="15" x14ac:dyDescent="0.25">
      <c r="A163" s="23"/>
      <c r="B163" s="15"/>
      <c r="C163" s="11"/>
      <c r="D163" s="6"/>
      <c r="E163" s="42" t="s">
        <v>47</v>
      </c>
      <c r="F163" s="43">
        <v>50</v>
      </c>
      <c r="G163" s="43">
        <v>4</v>
      </c>
      <c r="H163" s="43">
        <v>5</v>
      </c>
      <c r="I163" s="43">
        <v>38</v>
      </c>
      <c r="J163" s="43">
        <v>208</v>
      </c>
      <c r="K163" s="44"/>
      <c r="L163" s="43">
        <v>44.9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685</v>
      </c>
      <c r="G165" s="19">
        <f t="shared" ref="G165:J165" si="78">SUM(G158:G164)</f>
        <v>18</v>
      </c>
      <c r="H165" s="19">
        <f t="shared" si="78"/>
        <v>25.7</v>
      </c>
      <c r="I165" s="19">
        <f t="shared" si="78"/>
        <v>120</v>
      </c>
      <c r="J165" s="19">
        <f t="shared" si="78"/>
        <v>789</v>
      </c>
      <c r="K165" s="25"/>
      <c r="L165" s="19">
        <f t="shared" ref="L165" si="79">SUM(L158:L164)</f>
        <v>177.44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685</v>
      </c>
      <c r="G176" s="32">
        <f t="shared" ref="G176" si="82">G165+G175</f>
        <v>18</v>
      </c>
      <c r="H176" s="32">
        <f t="shared" ref="H176" si="83">H165+H175</f>
        <v>25.7</v>
      </c>
      <c r="I176" s="32">
        <f t="shared" ref="I176" si="84">I165+I175</f>
        <v>120</v>
      </c>
      <c r="J176" s="32">
        <f t="shared" ref="J176:L176" si="85">J165+J175</f>
        <v>789</v>
      </c>
      <c r="K176" s="32"/>
      <c r="L176" s="32">
        <f t="shared" si="85"/>
        <v>177.44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70</v>
      </c>
      <c r="F177" s="40">
        <v>200</v>
      </c>
      <c r="G177" s="40">
        <v>3</v>
      </c>
      <c r="H177" s="40">
        <v>5</v>
      </c>
      <c r="I177" s="40">
        <v>18</v>
      </c>
      <c r="J177" s="40">
        <v>129</v>
      </c>
      <c r="K177" s="41">
        <v>175</v>
      </c>
      <c r="L177" s="40">
        <v>67.2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44</v>
      </c>
      <c r="F179" s="43">
        <v>180</v>
      </c>
      <c r="G179" s="43">
        <v>0</v>
      </c>
      <c r="H179" s="43">
        <v>0</v>
      </c>
      <c r="I179" s="43">
        <v>13</v>
      </c>
      <c r="J179" s="43">
        <v>47</v>
      </c>
      <c r="K179" s="44">
        <v>391</v>
      </c>
      <c r="L179" s="43">
        <v>8.6999999999999993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95</v>
      </c>
      <c r="G180" s="43">
        <v>10</v>
      </c>
      <c r="H180" s="43">
        <v>14</v>
      </c>
      <c r="I180" s="43">
        <v>36</v>
      </c>
      <c r="J180" s="43">
        <v>310</v>
      </c>
      <c r="K180" s="44">
        <v>3</v>
      </c>
      <c r="L180" s="43">
        <v>17.34</v>
      </c>
    </row>
    <row r="181" spans="1:12" ht="15" x14ac:dyDescent="0.25">
      <c r="A181" s="23"/>
      <c r="B181" s="15"/>
      <c r="C181" s="11"/>
      <c r="D181" s="7" t="s">
        <v>24</v>
      </c>
      <c r="E181" s="42" t="s">
        <v>51</v>
      </c>
      <c r="F181" s="43">
        <v>200</v>
      </c>
      <c r="G181" s="43">
        <v>0</v>
      </c>
      <c r="H181" s="43">
        <v>0</v>
      </c>
      <c r="I181" s="43">
        <v>11</v>
      </c>
      <c r="J181" s="43">
        <v>44</v>
      </c>
      <c r="K181" s="44"/>
      <c r="L181" s="43">
        <v>55</v>
      </c>
    </row>
    <row r="182" spans="1:12" ht="15" x14ac:dyDescent="0.25">
      <c r="A182" s="23"/>
      <c r="B182" s="15"/>
      <c r="C182" s="11"/>
      <c r="D182" s="6"/>
      <c r="E182" s="42" t="s">
        <v>71</v>
      </c>
      <c r="F182" s="43">
        <v>110</v>
      </c>
      <c r="G182" s="43">
        <v>6</v>
      </c>
      <c r="H182" s="43">
        <v>5.8</v>
      </c>
      <c r="I182" s="43">
        <v>44</v>
      </c>
      <c r="J182" s="43">
        <v>267</v>
      </c>
      <c r="K182" s="44">
        <v>287</v>
      </c>
      <c r="L182" s="43">
        <v>59.1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785</v>
      </c>
      <c r="G184" s="19">
        <f t="shared" ref="G184:J184" si="86">SUM(G177:G183)</f>
        <v>19</v>
      </c>
      <c r="H184" s="19">
        <f t="shared" si="86"/>
        <v>24.8</v>
      </c>
      <c r="I184" s="19">
        <f t="shared" si="86"/>
        <v>122</v>
      </c>
      <c r="J184" s="19">
        <f t="shared" si="86"/>
        <v>797</v>
      </c>
      <c r="K184" s="25"/>
      <c r="L184" s="19">
        <f t="shared" ref="L184" si="87">SUM(L177:L183)</f>
        <v>207.34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785</v>
      </c>
      <c r="G195" s="32">
        <f t="shared" ref="G195" si="90">G184+G194</f>
        <v>19</v>
      </c>
      <c r="H195" s="32">
        <f t="shared" ref="H195" si="91">H184+H194</f>
        <v>24.8</v>
      </c>
      <c r="I195" s="32">
        <f t="shared" ref="I195" si="92">I184+I194</f>
        <v>122</v>
      </c>
      <c r="J195" s="32">
        <f t="shared" ref="J195:L195" si="93">J184+J194</f>
        <v>797</v>
      </c>
      <c r="K195" s="32"/>
      <c r="L195" s="32">
        <f t="shared" si="93"/>
        <v>207.34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717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43.78</v>
      </c>
      <c r="H196" s="34">
        <f t="shared" si="94"/>
        <v>26.29</v>
      </c>
      <c r="I196" s="34">
        <f t="shared" si="94"/>
        <v>152.94999999999999</v>
      </c>
      <c r="J196" s="34">
        <f t="shared" si="94"/>
        <v>818.31000000000006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189.52599999999998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2023-10-15T23:59:47Z</dcterms:modified>
</cp:coreProperties>
</file>